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geerae01/Downloads/"/>
    </mc:Choice>
  </mc:AlternateContent>
  <xr:revisionPtr revIDLastSave="0" documentId="13_ncr:1_{31F2CFB4-F80D-784B-8ABE-6BF1B86E1552}" xr6:coauthVersionLast="47" xr6:coauthVersionMax="47" xr10:uidLastSave="{00000000-0000-0000-0000-000000000000}"/>
  <bookViews>
    <workbookView xWindow="28800" yWindow="-3100" windowWidth="38400" windowHeight="21100" xr2:uid="{BE268877-D010-4F4F-B7E1-F1ED0A294EA9}"/>
  </bookViews>
  <sheets>
    <sheet name="Liste" sheetId="1" r:id="rId1"/>
    <sheet name="Données" sheetId="2" state="hidden" r:id="rId2"/>
  </sheets>
  <definedNames>
    <definedName name="_xlnm._FilterDatabase" localSheetId="0" hidden="1">Liste!$A$2:$L$4</definedName>
    <definedName name="_xlnm.Print_Area" localSheetId="0">Liste!$A$1:$L$25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 l="1"/>
  <c r="A25" i="1"/>
  <c r="A16" i="1"/>
  <c r="A18" i="1"/>
  <c r="A17" i="1"/>
  <c r="A15" i="1"/>
  <c r="A20" i="1"/>
  <c r="A19" i="1"/>
  <c r="A3" i="1"/>
  <c r="A10" i="1"/>
  <c r="A6" i="1"/>
  <c r="A23" i="1"/>
  <c r="A22" i="1"/>
  <c r="A21" i="1"/>
  <c r="A14" i="1"/>
  <c r="A13" i="1"/>
  <c r="A12" i="1"/>
  <c r="A11" i="1"/>
  <c r="A9" i="1"/>
  <c r="A8" i="1"/>
  <c r="A7" i="1"/>
</calcChain>
</file>

<file path=xl/sharedStrings.xml><?xml version="1.0" encoding="utf-8"?>
<sst xmlns="http://schemas.openxmlformats.org/spreadsheetml/2006/main" count="249" uniqueCount="113">
  <si>
    <t>Public</t>
  </si>
  <si>
    <t>Type</t>
  </si>
  <si>
    <t>Thématique</t>
  </si>
  <si>
    <t>Intitulé</t>
  </si>
  <si>
    <t>Durée</t>
  </si>
  <si>
    <t>Pays</t>
  </si>
  <si>
    <t>Ville</t>
  </si>
  <si>
    <t>Organisateur</t>
  </si>
  <si>
    <t>Lien</t>
  </si>
  <si>
    <t>Description et objectifs</t>
  </si>
  <si>
    <t>Early Childhood Education and Care Study Tour</t>
  </si>
  <si>
    <t>5 jours</t>
  </si>
  <si>
    <t>Finlande</t>
  </si>
  <si>
    <t>Tampere</t>
  </si>
  <si>
    <t>Learning Scoop</t>
  </si>
  <si>
    <t>Détails</t>
  </si>
  <si>
    <t>3 jours</t>
  </si>
  <si>
    <t>2 jours</t>
  </si>
  <si>
    <t>France</t>
  </si>
  <si>
    <t>Lille</t>
  </si>
  <si>
    <t>CRFPE</t>
  </si>
  <si>
    <t xml:space="preserve">Details </t>
  </si>
  <si>
    <t>ATL</t>
  </si>
  <si>
    <t>1 jour</t>
  </si>
  <si>
    <t>Identité professionnelle</t>
  </si>
  <si>
    <t>Paris</t>
  </si>
  <si>
    <t>Pikler France</t>
  </si>
  <si>
    <t>Travail avec les familles</t>
  </si>
  <si>
    <t>Accompagner l'enfant à vivre, formuler, comprendre ses émotions</t>
  </si>
  <si>
    <t>Approfondir ses connaissances sur le développement émotionnel de l'enfant. Réfléchir au rôle de l'adulte pour accompagner l'enfant dans le vécu, la reconnaissance et la contenance de ses émotions</t>
  </si>
  <si>
    <t>Développement de l'enfant</t>
  </si>
  <si>
    <t>Éveil culturel et artistique</t>
  </si>
  <si>
    <t>Pantin</t>
  </si>
  <si>
    <t>Enfance et musique</t>
  </si>
  <si>
    <t>Observation des pratiques professionnelles et de leurs effets sur les jeunes enfants</t>
  </si>
  <si>
    <t xml:space="preserve">France </t>
  </si>
  <si>
    <t>Belgique</t>
  </si>
  <si>
    <t>Environnement</t>
  </si>
  <si>
    <t>Copes</t>
  </si>
  <si>
    <t>Droits de l'enfant</t>
  </si>
  <si>
    <t>Animer un atelier éveil d'éveil musical</t>
  </si>
  <si>
    <t>Repérer des cadres de jeu et des techniques permettant la mise en place et le déroulement de rencontres autour de la musique. Adapter ses propositions aux différentes tranches d’âges. Être capable d’ajuster ses propositions dans l’instant. Préciser les différents objectifs d’un atelier d‘éveil musical.</t>
  </si>
  <si>
    <t xml:space="preserve">
L’enfant en situation de handicap et la musique</t>
  </si>
  <si>
    <t>Connaître l’apport des propositions musicales dans le cadre de la prise en charge globale de l’enfant en situation de handicap. Affiner ses perceptions sonores et musicales. Acquérir un répertoire de chansons, comptines et jeux de doigts. Développer des techniques d’animation musicale pour des mises en pratique ajustées auprès des enfants en situation de handicap. Être capable de proposer différentes formes d’actions musicales.</t>
  </si>
  <si>
    <t>L'accueil du tout-petit</t>
  </si>
  <si>
    <t>Identifier les besoins et les émotions des bébés accueillis.Organiser en équipe un cadre d’accueil et relationnel adapté aux besoins des bébés. Spécifier en quoi l'accueil est un "soin" pour des enfants "tout-venant". Travailler avec les parents, faire alliance.</t>
  </si>
  <si>
    <t xml:space="preserve">Du « cododo au régime bio… », en passant par la parentalité positive : réfléchir aux nouvelles pratiques parentales, dans une visée de coéducation </t>
  </si>
  <si>
    <t>Voix, musique et langage</t>
  </si>
  <si>
    <t>Connaître différentes approches théoriques sur l’émergence du langage.
Développer l’échange sonore et musical pour établir une relation avec les enfants qui ne parlent pas. Repérer la place du silence de l’adulte qui favorise l’émergence de l’expression de l’enfant. Acquérir un répertoire de chansons, de comptines et de jeux de doigts. Écouter et chanter en différentes langues pour comprendre l’importance de la musicalité de la voix dans l’émergence du langage.</t>
  </si>
  <si>
    <t>De l'éveil corporel à la danse</t>
  </si>
  <si>
    <t>Connaître et comprendre les fondamentaux de l'approche piklérienne</t>
  </si>
  <si>
    <t>Comprendre l'approche piklérienne dans ses différents aspects.
Repérer l'intérêt et la façon de s'en inspirer en tant que professionnel.leIdentifier les moyens de faire vivre cette approche très concrètement en crèche.</t>
  </si>
  <si>
    <t>Accompagner la socialisation de l'enfant : vivre avec des règles et des limites</t>
  </si>
  <si>
    <t>Connaître le processus de socialisation chez un tout jeune enfant. Identifier les conditions affectives, relationnelles et environnementales pour accompagner l'enfant dans ce cheminement.</t>
  </si>
  <si>
    <t>Se saisir des gestes et postures professionnelles : ergonomie au travail</t>
  </si>
  <si>
    <t>Connaitre les principes d'économie et de sécurité dans les efforts, notamment lors de la manutention du nourrisson et de l'enfant, et au cours des activités de la vie quotidienne . Comprendre les enjeux de l’ergonomie au travail. Tenir compte des principes de levage et de portage des charges, et acquérir la maitrise d’exercices de renforcement et de détente musculaire.</t>
  </si>
  <si>
    <t>L’expression musicale chez le jeune enfant</t>
  </si>
  <si>
    <t>Utiliser à des fins d’expression musicale un ensemble d’objets quotidiens détournés. S’essayer à la fabrication d’objets sonores très simples à partir des matériaux usuels). Mettre en place et travailler diverses techniques d’animation : jouer, interpréter, improviser à partir de règles plus ou moins ouvertes.</t>
  </si>
  <si>
    <t>L’accompagnement éducatif de l’enfant de 2 à 6 ans : besoins et activités spécifiques</t>
  </si>
  <si>
    <t>Cultures d’ici et d’ailleurs : la chanson, les albums comme points de rencontre</t>
  </si>
  <si>
    <t>Angers</t>
  </si>
  <si>
    <t>Acquérir les bases théoriques des notions de culture(s) et d’interculturalité.
Proposer des outils artistiques constitutifs de relations sensibles entre enfants, parents et professionnels (chansons, albums). Repérer la musicalité des langues dans le répertoire de la petite enfance : jeux de doigts, sauteuses, berceuses, chansons non sensiques, jeux de visage. Pouvoir communiquer avec des enfants et des familles de différentes cultures.Se repérer porteur de culture dans des projets interculturels.</t>
  </si>
  <si>
    <t>Chansons, Comptines et jeux de doigts avec les tout-petits</t>
  </si>
  <si>
    <t>Enrichir son répertoire de chansons, comptines et jeux de doigts. Avoir davantage d’aisance pour chanter avec les enfants. Développer sa capacité à jouer avec la voix pour mieux répondre à l’exploration vocale de l’enfant. Connaître les apports de ces propositions dans le développement du tout-petit.</t>
  </si>
  <si>
    <t>La musique dans les rencontres parents-enfants ou adultes-enfants</t>
  </si>
  <si>
    <t>Expliciter le sens et l’intérêt des propositions d’échange musical pour les enfants, les parents et les professionnels. Préciser les objectifs et la place de chacun selon les lieux, leurs missions et les situations concrètes. Étudier les cadres nécessaires en fonction des contextes. Interpréter musicalement les chants, proposer des jeux musicaux riches et sensibles.</t>
  </si>
  <si>
    <t>Le développement de la créativité chez le jeune enfant</t>
  </si>
  <si>
    <t>Découvrir et « envisager » les pédagogies de la créativité. Accueillir, accompagner et développer la créativité de l’enfant, tant dans les activités de la vie quotidienne que dans la résolution de problème/conflits entre enfants, et lors des activités/sorties artistiques et culturelles. S’inscrire dans une dynamique réflexive visant l’épanouissement des potentialités de l’enfant.</t>
  </si>
  <si>
    <t>Découverte et initiation à l’approche Snoezelen</t>
  </si>
  <si>
    <t>Inclusion et approche de la diversité</t>
  </si>
  <si>
    <t>Agir en faveur de l’égalité entre les filles et les garçons</t>
  </si>
  <si>
    <t>Comprendre la notion de genre et identifier les stéréotypes liés au genre. Connaître les enjeux d’une éducation égalitaire, pour les filles comme pour les garçons. Elaborer des pistes d’actions éducatives, pouvant être mises en œuvre en équipe et auprès des parents.</t>
  </si>
  <si>
    <t>La notion d’intimité chez le jeune enfant : comprendre et se positionner</t>
  </si>
  <si>
    <t xml:space="preserve">Appréhender la notion d'intimité et prendre conscience de son propre rapport au corps, à la sexualité. Comprendre la manière dont l’enfant construit son rapport au corps, et en saisir les enjeux. Identifier quelles pratiques peuvent être favorables au respect de l’intimité des jeunes enfants, en EAJE.
 </t>
  </si>
  <si>
    <t>Study tours, school visits, Job shadowing</t>
  </si>
  <si>
    <t>divers</t>
  </si>
  <si>
    <t>Estonie</t>
  </si>
  <si>
    <t>VisitEDUestonia</t>
  </si>
  <si>
    <t>PSE</t>
  </si>
  <si>
    <t>LREP</t>
  </si>
  <si>
    <t>SASPE</t>
  </si>
  <si>
    <t>Volontaires</t>
  </si>
  <si>
    <t>Colloques</t>
  </si>
  <si>
    <t>Journées de formation</t>
  </si>
  <si>
    <t>Visites de terrain</t>
  </si>
  <si>
    <t>Journées d'études, rencontres</t>
  </si>
  <si>
    <t>APE</t>
  </si>
  <si>
    <t>Pratiques d'activités</t>
  </si>
  <si>
    <t>Soutien à l'activité autonome</t>
  </si>
  <si>
    <t>Approches pédagogiques</t>
  </si>
  <si>
    <t>Attitudes, rôle et fonction : identité professionnelle</t>
  </si>
  <si>
    <t>Thématiques</t>
  </si>
  <si>
    <t>Types</t>
  </si>
  <si>
    <t>Publics</t>
  </si>
  <si>
    <t>Préscolaire et soins dans le système d'éducation finlandais.</t>
  </si>
  <si>
    <t>Comprendre les évolutions des familles
Se familiariser avec les pratiques parentales actuelles :« cododo », régimes bio/végétarien/végan, « DME », « portage », « allaitement prolongé », etc. Savoir se positionner, selon le principe de coéducation(limites, outils de communication).</t>
  </si>
  <si>
    <t xml:space="preserve">Comprendre le besoin de mouvement du jeune enfant. Appréhender l’éveil corporel comme processus de jeu relationnel, d’expression et de communication. Concevoir et mettre en œuvre des ateliers d’expression corporelle et de danse, à destination des enfants.
 </t>
  </si>
  <si>
    <t>Connaitre le développement et les besoins spécifiques de l’enfant de 2 à 6 ans. Penser l’accueil des enfants de 2 à 6 ans : rythme, aménagements, relation à l’adulte. Savoir mettre en œuvre des activités propres aux intérêts des enfants de cette tranche d’âge : jeux collectifs, activité manuelles.</t>
  </si>
  <si>
    <t>Découvrir le concept : sa définition, son histoire, ses évolutions. Comprendre les bienfaits de l’approche Snoezelen, pour les enfants. S’initier à la pratique, afin d’être en mesure d’aménager un espace multi sensoriel.</t>
  </si>
  <si>
    <t>Tout public</t>
  </si>
  <si>
    <t>Début</t>
  </si>
  <si>
    <t>Fin</t>
  </si>
  <si>
    <t xml:space="preserve">  Voyages d'étude et soutien à la mobilité individuelle : offre de formations et évènements en 2025</t>
  </si>
  <si>
    <t>Créer des ponts entre les soins aux adultes et aux enfants</t>
  </si>
  <si>
    <t>Bruxelles</t>
  </si>
  <si>
    <t>A.N.A.E</t>
  </si>
  <si>
    <t xml:space="preserve">Questionner la prise en compte de l'impact de la maladie mentale d'un parent sur son enfant et leur relation, en gardant leur bien-être et leur sécurité comme élément central. Questionner l'impact de la maladie mentale sur le désir de parentalité chez l'adulte. </t>
  </si>
  <si>
    <t>La Maison Verte</t>
  </si>
  <si>
    <t>La question de la formation dans les lieux d'acceuil: Transmission de principes ou élaboration d'une écoute</t>
  </si>
  <si>
    <t>Contrairement à une formation classique, la Maison Verte propose depuis 1979 un processus fondé sur l’expérience, l’élaboration d’une posture analytique et une écoute attentive. L’objectif est de construire ensemble une réflexion commune, ancrée dans une éthique et une pratique spécifiques, pour résister aux pressions institutionnelles qui risqueraient de banaliser ou dénaturer ce dispositif unique. Ce colloque interroge ainsi la nature même de la formation à l’accueil, entre transmission de principes et élaboration d’une écoute singulière, en lien avec les enjeux de la psychanalyse.</t>
  </si>
  <si>
    <r>
      <t>Développement de l'enfant</t>
    </r>
    <r>
      <rPr>
        <b/>
        <sz val="12"/>
        <rFont val="Trebuchet MS"/>
        <family val="2"/>
      </rPr>
      <t xml:space="preserve"> + </t>
    </r>
    <r>
      <rPr>
        <b/>
        <sz val="12"/>
        <color rgb="FF2D7AB7"/>
        <rFont val="Trebuchet MS"/>
        <family val="2"/>
      </rPr>
      <t>Soutien à l'activité autonome</t>
    </r>
  </si>
  <si>
    <r>
      <rPr>
        <b/>
        <sz val="12"/>
        <color rgb="FFC62E34"/>
        <rFont val="Trebuchet MS"/>
        <family val="2"/>
      </rPr>
      <t>Attitudes, rôle et fonction : identité professionnelle</t>
    </r>
    <r>
      <rPr>
        <b/>
        <sz val="12"/>
        <color rgb="FFEA504F"/>
        <rFont val="Trebuchet MS"/>
        <family val="2"/>
      </rPr>
      <t xml:space="preserve"> </t>
    </r>
    <r>
      <rPr>
        <sz val="12"/>
        <rFont val="Trebuchet MS"/>
        <family val="2"/>
      </rPr>
      <t>+</t>
    </r>
    <r>
      <rPr>
        <b/>
        <sz val="12"/>
        <color rgb="FF002060"/>
        <rFont val="Trebuchet MS"/>
        <family val="2"/>
      </rPr>
      <t xml:space="preserve"> Développement de l'enfant</t>
    </r>
  </si>
  <si>
    <r>
      <t xml:space="preserve">Développement de l'enfant </t>
    </r>
    <r>
      <rPr>
        <b/>
        <sz val="12"/>
        <rFont val="Trebuchet MS"/>
        <family val="2"/>
      </rPr>
      <t>+</t>
    </r>
    <r>
      <rPr>
        <b/>
        <sz val="12"/>
        <color rgb="FF002060"/>
        <rFont val="Trebuchet MS"/>
        <family val="2"/>
      </rPr>
      <t xml:space="preserve"> </t>
    </r>
    <r>
      <rPr>
        <b/>
        <sz val="12"/>
        <color rgb="FFB42262"/>
        <rFont val="Trebuchet MS"/>
        <family val="2"/>
      </rPr>
      <t>Pratiques d'activités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</si>
</sst>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2"/>
      <color theme="1"/>
      <name val="Calibri"/>
      <family val="2"/>
      <scheme val="minor"/>
    </font>
    <font>
      <b/>
      <sz val="12"/>
      <color theme="1"/>
      <name val="Calibri"/>
      <family val="2"/>
      <scheme val="minor"/>
    </font>
    <font>
      <u/>
      <sz val="12"/>
      <color theme="10"/>
      <name val="Calibri"/>
      <family val="2"/>
      <scheme val="minor"/>
    </font>
    <font>
      <b/>
      <sz val="20"/>
      <color theme="0"/>
      <name val="Trebuchet MS"/>
      <family val="2"/>
    </font>
    <font>
      <sz val="20"/>
      <color theme="0"/>
      <name val="Trebuchet MS"/>
      <family val="2"/>
    </font>
    <font>
      <sz val="11"/>
      <name val="Calibri"/>
      <family val="2"/>
      <scheme val="minor"/>
    </font>
    <font>
      <sz val="12"/>
      <name val="Calibri"/>
      <family val="2"/>
      <scheme val="minor"/>
    </font>
    <font>
      <sz val="22"/>
      <color theme="0"/>
      <name val="Trebuchet MS"/>
      <family val="2"/>
    </font>
    <font>
      <sz val="14"/>
      <color theme="0"/>
      <name val="Trebuchet MS"/>
      <family val="2"/>
    </font>
    <font>
      <sz val="11"/>
      <color theme="1"/>
      <name val="Trebuchet MS"/>
      <family val="2"/>
    </font>
    <font>
      <sz val="12"/>
      <name val="Trebuchet MS"/>
      <family val="2"/>
    </font>
    <font>
      <b/>
      <sz val="12"/>
      <color rgb="FFBE5014"/>
      <name val="Trebuchet MS"/>
      <family val="2"/>
    </font>
    <font>
      <u/>
      <sz val="12"/>
      <color theme="10"/>
      <name val="Trebuchet MS"/>
      <family val="2"/>
    </font>
    <font>
      <b/>
      <sz val="12"/>
      <color rgb="FFC00000"/>
      <name val="Trebuchet MS"/>
      <family val="2"/>
    </font>
    <font>
      <sz val="12"/>
      <color theme="1"/>
      <name val="Trebuchet MS"/>
      <family val="2"/>
    </font>
    <font>
      <b/>
      <sz val="12"/>
      <color rgb="FFC62E34"/>
      <name val="Trebuchet MS"/>
      <family val="2"/>
    </font>
    <font>
      <b/>
      <sz val="12"/>
      <color rgb="FF7030A0"/>
      <name val="Trebuchet MS"/>
      <family val="2"/>
    </font>
    <font>
      <b/>
      <sz val="12"/>
      <color rgb="FF002060"/>
      <name val="Trebuchet MS"/>
      <family val="2"/>
    </font>
    <font>
      <b/>
      <sz val="12"/>
      <name val="Trebuchet MS"/>
      <family val="2"/>
    </font>
    <font>
      <b/>
      <sz val="12"/>
      <color rgb="FF2D7AB7"/>
      <name val="Trebuchet MS"/>
      <family val="2"/>
    </font>
    <font>
      <b/>
      <sz val="12"/>
      <color rgb="FFEA504F"/>
      <name val="Trebuchet MS"/>
      <family val="2"/>
    </font>
    <font>
      <b/>
      <sz val="12"/>
      <color rgb="FFB42262"/>
      <name val="Trebuchet MS"/>
      <family val="2"/>
    </font>
    <font>
      <b/>
      <sz val="12"/>
      <color rgb="FF0F6A93"/>
      <name val="Trebuchet MS"/>
      <family val="2"/>
    </font>
  </fonts>
  <fills count="4">
    <fill>
      <patternFill patternType="none"/>
    </fill>
    <fill>
      <patternFill patternType="gray125"/>
    </fill>
    <fill>
      <patternFill patternType="solid">
        <fgColor rgb="FFE2003C"/>
        <bgColor indexed="64"/>
      </patternFill>
    </fill>
    <fill>
      <patternFill patternType="solid">
        <fgColor theme="0"/>
        <bgColor indexed="64"/>
      </patternFill>
    </fill>
  </fills>
  <borders count="4">
    <border>
      <left/>
      <right/>
      <top/>
      <bottom/>
      <diagonal/>
    </border>
    <border>
      <left style="thin">
        <color rgb="FFE2003C"/>
      </left>
      <right style="thin">
        <color rgb="FFE2003C"/>
      </right>
      <top style="thin">
        <color theme="0"/>
      </top>
      <bottom/>
      <diagonal/>
    </border>
    <border>
      <left/>
      <right/>
      <top style="thin">
        <color theme="0"/>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5" fillId="0" borderId="0" xfId="0" applyFont="1"/>
    <xf numFmtId="0" fontId="1" fillId="0" borderId="0" xfId="0" applyFont="1"/>
    <xf numFmtId="0" fontId="6" fillId="0" borderId="0" xfId="0" applyFont="1"/>
    <xf numFmtId="0" fontId="7"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1" xfId="0" applyFont="1" applyFill="1" applyBorder="1" applyAlignment="1">
      <alignment vertical="center"/>
    </xf>
    <xf numFmtId="0" fontId="1" fillId="0" borderId="2" xfId="0" applyFont="1" applyBorder="1"/>
    <xf numFmtId="0" fontId="0" fillId="0" borderId="3" xfId="0" applyBorder="1" applyAlignment="1">
      <alignment horizontal="left" vertical="top" wrapText="1"/>
    </xf>
    <xf numFmtId="0" fontId="0" fillId="0" borderId="3" xfId="0" applyBorder="1" applyAlignment="1">
      <alignment wrapText="1"/>
    </xf>
    <xf numFmtId="0" fontId="0" fillId="0" borderId="3" xfId="0" applyBorder="1" applyAlignment="1">
      <alignment vertical="center" wrapText="1"/>
    </xf>
    <xf numFmtId="0" fontId="0" fillId="0" borderId="3" xfId="0" applyBorder="1"/>
    <xf numFmtId="0" fontId="9" fillId="0" borderId="3" xfId="0" applyFont="1" applyBorder="1"/>
    <xf numFmtId="0" fontId="9" fillId="0" borderId="3" xfId="0" applyFont="1" applyBorder="1" applyAlignment="1">
      <alignment vertical="top"/>
    </xf>
    <xf numFmtId="0" fontId="10" fillId="0" borderId="3" xfId="0" applyFont="1" applyBorder="1" applyAlignment="1">
      <alignment horizontal="left" vertical="top" wrapText="1"/>
    </xf>
    <xf numFmtId="0" fontId="11" fillId="0" borderId="3" xfId="0" applyFont="1" applyBorder="1" applyAlignment="1">
      <alignment horizontal="left" vertical="top" wrapText="1"/>
    </xf>
    <xf numFmtId="164" fontId="10" fillId="0" borderId="3" xfId="0" applyNumberFormat="1" applyFont="1" applyBorder="1" applyAlignment="1">
      <alignment horizontal="left" vertical="top" wrapText="1"/>
    </xf>
    <xf numFmtId="0" fontId="12" fillId="0" borderId="3" xfId="1" applyFont="1" applyBorder="1" applyAlignment="1">
      <alignment horizontal="left" vertical="top" wrapText="1"/>
    </xf>
    <xf numFmtId="0" fontId="10" fillId="3" borderId="3" xfId="0" applyFont="1" applyFill="1" applyBorder="1" applyAlignment="1">
      <alignment horizontal="left" vertical="top" wrapText="1"/>
    </xf>
    <xf numFmtId="0" fontId="13" fillId="0" borderId="3" xfId="0" applyFont="1" applyBorder="1" applyAlignment="1">
      <alignment horizontal="left" vertical="top" wrapText="1"/>
    </xf>
    <xf numFmtId="0" fontId="2" fillId="0" borderId="3" xfId="1" applyBorder="1" applyAlignment="1">
      <alignment horizontal="left" vertical="top" wrapText="1"/>
    </xf>
    <xf numFmtId="0" fontId="14" fillId="0" borderId="3" xfId="0" applyFont="1" applyBorder="1" applyAlignment="1">
      <alignment vertical="top" wrapText="1"/>
    </xf>
    <xf numFmtId="0" fontId="15" fillId="0" borderId="3" xfId="0" applyFont="1" applyBorder="1" applyAlignment="1">
      <alignment horizontal="left" vertical="top" wrapText="1"/>
    </xf>
    <xf numFmtId="0" fontId="12" fillId="0" borderId="3" xfId="1" applyFont="1" applyBorder="1" applyAlignment="1">
      <alignment vertical="top"/>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0" fontId="20" fillId="0" borderId="3" xfId="0" applyFont="1" applyBorder="1" applyAlignment="1">
      <alignment horizontal="left" vertical="top" wrapText="1"/>
    </xf>
    <xf numFmtId="0" fontId="22" fillId="0" borderId="3" xfId="0" applyFont="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65171C"/>
      <color rgb="FF9F252B"/>
      <color rgb="FFEA504F"/>
      <color rgb="FFE2003C"/>
      <color rgb="FFC62E34"/>
      <color rgb="FF0F6A93"/>
      <color rgb="FFB22E34"/>
      <color rgb="FFF92E34"/>
      <color rgb="FFF9504F"/>
      <color rgb="FF5115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6644472</xdr:colOff>
      <xdr:row>0</xdr:row>
      <xdr:rowOff>215900</xdr:rowOff>
    </xdr:from>
    <xdr:to>
      <xdr:col>11</xdr:col>
      <xdr:colOff>7793990</xdr:colOff>
      <xdr:row>0</xdr:row>
      <xdr:rowOff>855599</xdr:rowOff>
    </xdr:to>
    <xdr:pic>
      <xdr:nvPicPr>
        <xdr:cNvPr id="3" name="Image 2">
          <a:extLst>
            <a:ext uri="{FF2B5EF4-FFF2-40B4-BE49-F238E27FC236}">
              <a16:creationId xmlns:a16="http://schemas.microsoft.com/office/drawing/2014/main" id="{737A5285-A07F-7B44-8D97-FE886B4157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9472" y="215900"/>
          <a:ext cx="1153328" cy="6492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rfpe.fr/formations-courtes/danse/" TargetMode="External"/><Relationship Id="rId13" Type="http://schemas.openxmlformats.org/officeDocument/2006/relationships/hyperlink" Target="https://www.crfpe.fr/courses/formation-courte-approche-snoezelen/" TargetMode="External"/><Relationship Id="rId18" Type="http://schemas.openxmlformats.org/officeDocument/2006/relationships/hyperlink" Target="https://www.enfancemusique.asso.fr/centre-de-formation/formations-eveil-artistique-culturel/" TargetMode="External"/><Relationship Id="rId3" Type="http://schemas.openxmlformats.org/officeDocument/2006/relationships/hyperlink" Target="https://www.pikler.fr/catalogue/formation/691/accompagner-lenfant-a-vivre-formuler-comprendre-ses-emotions-2022/2308/" TargetMode="External"/><Relationship Id="rId21" Type="http://schemas.openxmlformats.org/officeDocument/2006/relationships/hyperlink" Target="https://www.enfancemusique.asso.fr/centre-de-formation/formations-eveil-artistique-culturel/" TargetMode="External"/><Relationship Id="rId7" Type="http://schemas.openxmlformats.org/officeDocument/2006/relationships/hyperlink" Target="https://www.crfpe.fr/formations-courtes/nouvelles-pratiques-parentales/" TargetMode="External"/><Relationship Id="rId12" Type="http://schemas.openxmlformats.org/officeDocument/2006/relationships/hyperlink" Target="https://www.crfpe.fr/formations-courtes/developpement-de-la-creativite-chez-le-jeune-enfant" TargetMode="External"/><Relationship Id="rId17" Type="http://schemas.openxmlformats.org/officeDocument/2006/relationships/hyperlink" Target="https://www.enfancemusique.asso.fr/centre-de-formation/formations-eveil-artistique-culturel/" TargetMode="External"/><Relationship Id="rId2" Type="http://schemas.openxmlformats.org/officeDocument/2006/relationships/hyperlink" Target="https://www.enfancemusique.asso.fr/centre-de-formation/formations-eveil-artistique-culturel/" TargetMode="External"/><Relationship Id="rId16" Type="http://schemas.openxmlformats.org/officeDocument/2006/relationships/hyperlink" Target="https://visiteduestonia.com/school-visits/" TargetMode="External"/><Relationship Id="rId20" Type="http://schemas.openxmlformats.org/officeDocument/2006/relationships/hyperlink" Target="https://www.enfancemusique.asso.fr/centre-de-formation/formations-eveil-artistique-culturel/" TargetMode="External"/><Relationship Id="rId1" Type="http://schemas.openxmlformats.org/officeDocument/2006/relationships/hyperlink" Target="https://learningscoop.fi/study-tours/early-childhood-education-study-tour/" TargetMode="External"/><Relationship Id="rId6" Type="http://schemas.openxmlformats.org/officeDocument/2006/relationships/hyperlink" Target="https://www.copes.fr/Enfance_adolescence/Perinatalite/SM25-10" TargetMode="External"/><Relationship Id="rId11" Type="http://schemas.openxmlformats.org/officeDocument/2006/relationships/hyperlink" Target="https://www.crfpe.fr/formations-courtes/accompagnement-enfant/" TargetMode="External"/><Relationship Id="rId24" Type="http://schemas.openxmlformats.org/officeDocument/2006/relationships/drawing" Target="../drawings/drawing1.xml"/><Relationship Id="rId5" Type="http://schemas.openxmlformats.org/officeDocument/2006/relationships/hyperlink" Target="https://www.pikler.fr/catalogue/formation/743/accompagner-la-socialisation-de-lenfant-integration-des-regles-et-relations-entre-enfants/2303/" TargetMode="External"/><Relationship Id="rId15" Type="http://schemas.openxmlformats.org/officeDocument/2006/relationships/hyperlink" Target="https://www.crfpe.fr/formations-courtes/intimite-jeune-enfant/" TargetMode="External"/><Relationship Id="rId23" Type="http://schemas.openxmlformats.org/officeDocument/2006/relationships/hyperlink" Target="https://www.lamaisonverte.asso.fr/actualites" TargetMode="External"/><Relationship Id="rId10" Type="http://schemas.openxmlformats.org/officeDocument/2006/relationships/hyperlink" Target="https://www.crfpe.fr/formations-courtes/expression-musicale/" TargetMode="External"/><Relationship Id="rId19" Type="http://schemas.openxmlformats.org/officeDocument/2006/relationships/hyperlink" Target="https://www.enfancemusique.asso.fr/centre-de-formation/formations-eveil-artistique-culturel/" TargetMode="External"/><Relationship Id="rId4" Type="http://schemas.openxmlformats.org/officeDocument/2006/relationships/hyperlink" Target="https://www.pikler.fr/catalogue/formation/724/connaitre-et-comprendre-les-fondamentaux-de-lapproche-piklerienne-2022/2287/" TargetMode="External"/><Relationship Id="rId9" Type="http://schemas.openxmlformats.org/officeDocument/2006/relationships/hyperlink" Target="https://www.crfpe.fr/formations-courtes/gestes-postures-professionnelles/" TargetMode="External"/><Relationship Id="rId14" Type="http://schemas.openxmlformats.org/officeDocument/2006/relationships/hyperlink" Target="https://www.crfpe.fr/formations-courtes/filles-garcons-genre/" TargetMode="External"/><Relationship Id="rId22" Type="http://schemas.openxmlformats.org/officeDocument/2006/relationships/hyperlink" Target="https://anae-publication.com/agendas/19-septembre-2025-colloque-souffrance-psychique-et-parentalit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2EA1-1C02-DE48-A37F-E1BE09DDFE5B}">
  <sheetPr>
    <pageSetUpPr fitToPage="1"/>
  </sheetPr>
  <dimension ref="A1:L25"/>
  <sheetViews>
    <sheetView tabSelected="1" workbookViewId="0">
      <selection activeCell="D4" sqref="D4"/>
    </sheetView>
  </sheetViews>
  <sheetFormatPr baseColWidth="10" defaultColWidth="0" defaultRowHeight="16" zeroHeight="1" x14ac:dyDescent="0.2"/>
  <cols>
    <col min="1" max="1" width="12.6640625" style="14" customWidth="1"/>
    <col min="2" max="2" width="16" style="15" customWidth="1"/>
    <col min="3" max="3" width="26.33203125" style="14" customWidth="1"/>
    <col min="4" max="4" width="39.5" style="14" customWidth="1"/>
    <col min="5" max="7" width="12.83203125" style="16" customWidth="1"/>
    <col min="8" max="9" width="15.83203125" style="16" customWidth="1"/>
    <col min="10" max="10" width="18.5" style="16" customWidth="1"/>
    <col min="11" max="11" width="8.5" style="16" customWidth="1"/>
    <col min="12" max="12" width="105.6640625" style="16" customWidth="1"/>
    <col min="13" max="16383" width="10.83203125" style="16" hidden="1"/>
    <col min="16384" max="16384" width="10.83203125" style="16" hidden="1" customWidth="1"/>
  </cols>
  <sheetData>
    <row r="1" spans="1:12" customFormat="1" ht="69" customHeight="1" x14ac:dyDescent="0.2">
      <c r="A1" s="4" t="s">
        <v>102</v>
      </c>
      <c r="B1" s="5"/>
      <c r="C1" s="6"/>
      <c r="D1" s="7"/>
      <c r="E1" s="6"/>
      <c r="F1" s="6"/>
      <c r="G1" s="6"/>
      <c r="H1" s="8"/>
      <c r="I1" s="8"/>
      <c r="J1" s="8"/>
      <c r="K1" s="8"/>
      <c r="L1" s="8"/>
    </row>
    <row r="2" spans="1:12" s="12" customFormat="1" ht="21" customHeight="1" x14ac:dyDescent="0.2">
      <c r="A2" s="9" t="s">
        <v>0</v>
      </c>
      <c r="B2" s="9" t="s">
        <v>1</v>
      </c>
      <c r="C2" s="9" t="s">
        <v>2</v>
      </c>
      <c r="D2" s="9" t="s">
        <v>3</v>
      </c>
      <c r="E2" s="10" t="s">
        <v>100</v>
      </c>
      <c r="F2" s="10" t="s">
        <v>101</v>
      </c>
      <c r="G2" s="10" t="s">
        <v>4</v>
      </c>
      <c r="H2" s="10" t="s">
        <v>5</v>
      </c>
      <c r="I2" s="10" t="s">
        <v>6</v>
      </c>
      <c r="J2" s="10" t="s">
        <v>7</v>
      </c>
      <c r="K2" s="11" t="s">
        <v>8</v>
      </c>
      <c r="L2" s="11" t="s">
        <v>9</v>
      </c>
    </row>
    <row r="3" spans="1:12" s="13" customFormat="1" ht="34" x14ac:dyDescent="0.2">
      <c r="A3" s="19" t="str">
        <f>_xlfn.TEXTJOIN(" + ", TRUE, Données!A2:A3)</f>
        <v>APE + ATL</v>
      </c>
      <c r="B3" s="19" t="s">
        <v>84</v>
      </c>
      <c r="C3" s="20" t="s">
        <v>89</v>
      </c>
      <c r="D3" s="19" t="s">
        <v>10</v>
      </c>
      <c r="E3" s="21">
        <v>45915</v>
      </c>
      <c r="F3" s="21">
        <v>45919</v>
      </c>
      <c r="G3" s="19" t="s">
        <v>11</v>
      </c>
      <c r="H3" s="19" t="s">
        <v>12</v>
      </c>
      <c r="I3" s="19" t="s">
        <v>13</v>
      </c>
      <c r="J3" s="19" t="s">
        <v>14</v>
      </c>
      <c r="K3" s="22" t="s">
        <v>15</v>
      </c>
      <c r="L3" s="19" t="s">
        <v>94</v>
      </c>
    </row>
    <row r="4" spans="1:12" s="17" customFormat="1" ht="51" x14ac:dyDescent="0.15">
      <c r="A4" s="23" t="str">
        <f>_xlfn.TEXTJOIN(" + ", TRUE, Données!A8:A10)</f>
        <v>Tout public</v>
      </c>
      <c r="B4" s="19" t="s">
        <v>82</v>
      </c>
      <c r="C4" s="24" t="s">
        <v>27</v>
      </c>
      <c r="D4" s="19" t="s">
        <v>103</v>
      </c>
      <c r="E4" s="21">
        <v>45919</v>
      </c>
      <c r="F4" s="21">
        <v>45919</v>
      </c>
      <c r="G4" s="19" t="s">
        <v>23</v>
      </c>
      <c r="H4" s="19" t="s">
        <v>36</v>
      </c>
      <c r="I4" s="19" t="s">
        <v>104</v>
      </c>
      <c r="J4" s="19" t="s">
        <v>105</v>
      </c>
      <c r="K4" s="25" t="s">
        <v>15</v>
      </c>
      <c r="L4" s="19" t="s">
        <v>106</v>
      </c>
    </row>
    <row r="5" spans="1:12" s="18" customFormat="1" ht="102" x14ac:dyDescent="0.2">
      <c r="A5" s="19" t="s">
        <v>86</v>
      </c>
      <c r="B5" s="26" t="s">
        <v>82</v>
      </c>
      <c r="C5" s="27" t="s">
        <v>90</v>
      </c>
      <c r="D5" s="19" t="s">
        <v>108</v>
      </c>
      <c r="E5" s="21">
        <v>45920</v>
      </c>
      <c r="F5" s="21">
        <v>45920</v>
      </c>
      <c r="G5" s="19" t="s">
        <v>23</v>
      </c>
      <c r="H5" s="19" t="s">
        <v>35</v>
      </c>
      <c r="I5" s="19" t="s">
        <v>25</v>
      </c>
      <c r="J5" s="19" t="s">
        <v>107</v>
      </c>
      <c r="K5" s="28" t="s">
        <v>15</v>
      </c>
      <c r="L5" s="19" t="s">
        <v>109</v>
      </c>
    </row>
    <row r="6" spans="1:12" s="13" customFormat="1" ht="85" x14ac:dyDescent="0.2">
      <c r="A6" s="23" t="str">
        <f>_xlfn.TEXTJOIN(" + ", TRUE, Données!A2:A4)</f>
        <v>APE + ATL + Volontaires</v>
      </c>
      <c r="B6" s="19" t="s">
        <v>83</v>
      </c>
      <c r="C6" s="29" t="s">
        <v>31</v>
      </c>
      <c r="D6" s="19" t="s">
        <v>42</v>
      </c>
      <c r="E6" s="21">
        <v>45922</v>
      </c>
      <c r="F6" s="21">
        <v>45926</v>
      </c>
      <c r="G6" s="19" t="s">
        <v>11</v>
      </c>
      <c r="H6" s="19" t="s">
        <v>18</v>
      </c>
      <c r="I6" s="19" t="s">
        <v>32</v>
      </c>
      <c r="J6" s="19" t="s">
        <v>33</v>
      </c>
      <c r="K6" s="25" t="s">
        <v>15</v>
      </c>
      <c r="L6" s="19" t="s">
        <v>43</v>
      </c>
    </row>
    <row r="7" spans="1:12" s="13" customFormat="1" ht="51" x14ac:dyDescent="0.2">
      <c r="A7" s="19" t="str">
        <f>Données!A2</f>
        <v>APE</v>
      </c>
      <c r="B7" s="19" t="s">
        <v>83</v>
      </c>
      <c r="C7" s="30" t="s">
        <v>110</v>
      </c>
      <c r="D7" s="19" t="s">
        <v>28</v>
      </c>
      <c r="E7" s="21">
        <v>45938</v>
      </c>
      <c r="F7" s="21">
        <v>45940</v>
      </c>
      <c r="G7" s="19" t="s">
        <v>16</v>
      </c>
      <c r="H7" s="19" t="s">
        <v>18</v>
      </c>
      <c r="I7" s="19" t="s">
        <v>25</v>
      </c>
      <c r="J7" s="19" t="s">
        <v>26</v>
      </c>
      <c r="K7" s="22" t="s">
        <v>21</v>
      </c>
      <c r="L7" s="19" t="s">
        <v>29</v>
      </c>
    </row>
    <row r="8" spans="1:12" s="13" customFormat="1" ht="85" x14ac:dyDescent="0.2">
      <c r="A8" s="19" t="str">
        <f>Données!A2</f>
        <v>APE</v>
      </c>
      <c r="B8" s="19" t="s">
        <v>83</v>
      </c>
      <c r="C8" s="31" t="s">
        <v>111</v>
      </c>
      <c r="D8" s="19" t="s">
        <v>44</v>
      </c>
      <c r="E8" s="21">
        <v>45939</v>
      </c>
      <c r="F8" s="21">
        <v>45940</v>
      </c>
      <c r="G8" s="19" t="s">
        <v>17</v>
      </c>
      <c r="H8" s="19" t="s">
        <v>18</v>
      </c>
      <c r="I8" s="19" t="s">
        <v>25</v>
      </c>
      <c r="J8" s="19" t="s">
        <v>38</v>
      </c>
      <c r="K8" s="22" t="s">
        <v>21</v>
      </c>
      <c r="L8" s="19" t="s">
        <v>45</v>
      </c>
    </row>
    <row r="9" spans="1:12" s="13" customFormat="1" ht="85" x14ac:dyDescent="0.2">
      <c r="A9" s="19" t="str">
        <f>Données!A2</f>
        <v>APE</v>
      </c>
      <c r="B9" s="19" t="s">
        <v>83</v>
      </c>
      <c r="C9" s="24" t="s">
        <v>27</v>
      </c>
      <c r="D9" s="19" t="s">
        <v>46</v>
      </c>
      <c r="E9" s="21">
        <v>45939</v>
      </c>
      <c r="F9" s="21">
        <v>45940</v>
      </c>
      <c r="G9" s="19" t="s">
        <v>17</v>
      </c>
      <c r="H9" s="19" t="s">
        <v>35</v>
      </c>
      <c r="I9" s="19" t="s">
        <v>19</v>
      </c>
      <c r="J9" s="19" t="s">
        <v>20</v>
      </c>
      <c r="K9" s="22" t="s">
        <v>21</v>
      </c>
      <c r="L9" s="19" t="s">
        <v>95</v>
      </c>
    </row>
    <row r="10" spans="1:12" s="13" customFormat="1" ht="85" x14ac:dyDescent="0.2">
      <c r="A10" s="23" t="str">
        <f>_xlfn.TEXTJOIN(" + ", TRUE, Données!A2:A4)</f>
        <v>APE + ATL + Volontaires</v>
      </c>
      <c r="B10" s="19" t="s">
        <v>83</v>
      </c>
      <c r="C10" s="29" t="s">
        <v>31</v>
      </c>
      <c r="D10" s="19" t="s">
        <v>47</v>
      </c>
      <c r="E10" s="21">
        <v>45943</v>
      </c>
      <c r="F10" s="21">
        <v>45947</v>
      </c>
      <c r="G10" s="19" t="s">
        <v>11</v>
      </c>
      <c r="H10" s="19" t="s">
        <v>18</v>
      </c>
      <c r="I10" s="19" t="s">
        <v>32</v>
      </c>
      <c r="J10" s="19" t="s">
        <v>33</v>
      </c>
      <c r="K10" s="25" t="s">
        <v>15</v>
      </c>
      <c r="L10" s="19" t="s">
        <v>48</v>
      </c>
    </row>
    <row r="11" spans="1:12" s="13" customFormat="1" ht="68" x14ac:dyDescent="0.2">
      <c r="A11" s="19" t="str">
        <f>Données!A2</f>
        <v>APE</v>
      </c>
      <c r="B11" s="19" t="s">
        <v>83</v>
      </c>
      <c r="C11" s="29" t="s">
        <v>31</v>
      </c>
      <c r="D11" s="19" t="s">
        <v>49</v>
      </c>
      <c r="E11" s="21">
        <v>45964</v>
      </c>
      <c r="F11" s="21">
        <v>45965</v>
      </c>
      <c r="G11" s="19" t="s">
        <v>17</v>
      </c>
      <c r="H11" s="19" t="s">
        <v>35</v>
      </c>
      <c r="I11" s="19" t="s">
        <v>19</v>
      </c>
      <c r="J11" s="19" t="s">
        <v>20</v>
      </c>
      <c r="K11" s="22" t="s">
        <v>21</v>
      </c>
      <c r="L11" s="19" t="s">
        <v>96</v>
      </c>
    </row>
    <row r="12" spans="1:12" s="13" customFormat="1" ht="51" x14ac:dyDescent="0.2">
      <c r="A12" s="19" t="str">
        <f>Données!A2</f>
        <v>APE</v>
      </c>
      <c r="B12" s="19" t="s">
        <v>83</v>
      </c>
      <c r="C12" s="20" t="s">
        <v>89</v>
      </c>
      <c r="D12" s="19" t="s">
        <v>50</v>
      </c>
      <c r="E12" s="21">
        <v>45966</v>
      </c>
      <c r="F12" s="21">
        <v>45968</v>
      </c>
      <c r="G12" s="19" t="s">
        <v>16</v>
      </c>
      <c r="H12" s="19" t="s">
        <v>18</v>
      </c>
      <c r="I12" s="19" t="s">
        <v>25</v>
      </c>
      <c r="J12" s="19" t="s">
        <v>26</v>
      </c>
      <c r="K12" s="22" t="s">
        <v>21</v>
      </c>
      <c r="L12" s="19" t="s">
        <v>51</v>
      </c>
    </row>
    <row r="13" spans="1:12" s="13" customFormat="1" ht="34" x14ac:dyDescent="0.2">
      <c r="A13" s="19" t="str">
        <f>Données!A2</f>
        <v>APE</v>
      </c>
      <c r="B13" s="19" t="s">
        <v>83</v>
      </c>
      <c r="C13" s="30" t="s">
        <v>30</v>
      </c>
      <c r="D13" s="19" t="s">
        <v>52</v>
      </c>
      <c r="E13" s="21">
        <v>45966</v>
      </c>
      <c r="F13" s="21">
        <v>45968</v>
      </c>
      <c r="G13" s="19" t="s">
        <v>16</v>
      </c>
      <c r="H13" s="19" t="s">
        <v>18</v>
      </c>
      <c r="I13" s="19" t="s">
        <v>25</v>
      </c>
      <c r="J13" s="19" t="s">
        <v>26</v>
      </c>
      <c r="K13" s="22" t="s">
        <v>21</v>
      </c>
      <c r="L13" s="19" t="s">
        <v>53</v>
      </c>
    </row>
    <row r="14" spans="1:12" s="13" customFormat="1" ht="68" x14ac:dyDescent="0.2">
      <c r="A14" s="19" t="str">
        <f>Données!A2</f>
        <v>APE</v>
      </c>
      <c r="B14" s="19" t="s">
        <v>83</v>
      </c>
      <c r="C14" s="27" t="s">
        <v>90</v>
      </c>
      <c r="D14" s="19" t="s">
        <v>54</v>
      </c>
      <c r="E14" s="21">
        <v>45967</v>
      </c>
      <c r="F14" s="21">
        <v>45968</v>
      </c>
      <c r="G14" s="19" t="s">
        <v>17</v>
      </c>
      <c r="H14" s="19" t="s">
        <v>35</v>
      </c>
      <c r="I14" s="19" t="s">
        <v>19</v>
      </c>
      <c r="J14" s="19" t="s">
        <v>20</v>
      </c>
      <c r="K14" s="22" t="s">
        <v>21</v>
      </c>
      <c r="L14" s="19" t="s">
        <v>55</v>
      </c>
    </row>
    <row r="15" spans="1:12" s="13" customFormat="1" ht="51" x14ac:dyDescent="0.2">
      <c r="A15" s="19" t="str">
        <f>_xlfn.TEXTJOIN(" + ", TRUE, Données!A2:A4)</f>
        <v>APE + ATL + Volontaires</v>
      </c>
      <c r="B15" s="19" t="s">
        <v>83</v>
      </c>
      <c r="C15" s="29" t="s">
        <v>31</v>
      </c>
      <c r="D15" s="19" t="s">
        <v>56</v>
      </c>
      <c r="E15" s="21">
        <v>45974</v>
      </c>
      <c r="F15" s="21">
        <v>45975</v>
      </c>
      <c r="G15" s="19" t="s">
        <v>17</v>
      </c>
      <c r="H15" s="19" t="s">
        <v>35</v>
      </c>
      <c r="I15" s="19" t="s">
        <v>19</v>
      </c>
      <c r="J15" s="19" t="s">
        <v>20</v>
      </c>
      <c r="K15" s="22" t="s">
        <v>21</v>
      </c>
      <c r="L15" s="19" t="s">
        <v>57</v>
      </c>
    </row>
    <row r="16" spans="1:12" s="13" customFormat="1" ht="51" x14ac:dyDescent="0.2">
      <c r="A16" s="19" t="str">
        <f>_xlfn.TEXTJOIN(" + ", TRUE, Données!A2:A3)</f>
        <v>APE + ATL</v>
      </c>
      <c r="B16" s="19" t="s">
        <v>83</v>
      </c>
      <c r="C16" s="30" t="s">
        <v>112</v>
      </c>
      <c r="D16" s="19" t="s">
        <v>58</v>
      </c>
      <c r="E16" s="21">
        <v>45974</v>
      </c>
      <c r="F16" s="21">
        <v>45975</v>
      </c>
      <c r="G16" s="19" t="s">
        <v>17</v>
      </c>
      <c r="H16" s="19" t="s">
        <v>35</v>
      </c>
      <c r="I16" s="19" t="s">
        <v>19</v>
      </c>
      <c r="J16" s="19" t="s">
        <v>20</v>
      </c>
      <c r="K16" s="22" t="s">
        <v>21</v>
      </c>
      <c r="L16" s="19" t="s">
        <v>97</v>
      </c>
    </row>
    <row r="17" spans="1:12" s="13" customFormat="1" ht="51" x14ac:dyDescent="0.2">
      <c r="A17" s="23" t="str">
        <f>_xlfn.TEXTJOIN(" + ", TRUE, Données!A2:A4)</f>
        <v>APE + ATL + Volontaires</v>
      </c>
      <c r="B17" s="19" t="s">
        <v>83</v>
      </c>
      <c r="C17" s="29" t="s">
        <v>31</v>
      </c>
      <c r="D17" s="19" t="s">
        <v>40</v>
      </c>
      <c r="E17" s="21">
        <v>45978</v>
      </c>
      <c r="F17" s="21">
        <v>45982</v>
      </c>
      <c r="G17" s="19" t="s">
        <v>11</v>
      </c>
      <c r="H17" s="19" t="s">
        <v>18</v>
      </c>
      <c r="I17" s="19" t="s">
        <v>32</v>
      </c>
      <c r="J17" s="19" t="s">
        <v>33</v>
      </c>
      <c r="K17" s="22" t="s">
        <v>15</v>
      </c>
      <c r="L17" s="19" t="s">
        <v>41</v>
      </c>
    </row>
    <row r="18" spans="1:12" s="13" customFormat="1" ht="85" x14ac:dyDescent="0.2">
      <c r="A18" s="23" t="str">
        <f>_xlfn.TEXTJOIN(" + ", TRUE, Données!A2:A4)</f>
        <v>APE + ATL + Volontaires</v>
      </c>
      <c r="B18" s="19" t="s">
        <v>83</v>
      </c>
      <c r="C18" s="29" t="s">
        <v>31</v>
      </c>
      <c r="D18" s="19" t="s">
        <v>59</v>
      </c>
      <c r="E18" s="21">
        <v>45983</v>
      </c>
      <c r="F18" s="21">
        <v>45987</v>
      </c>
      <c r="G18" s="19" t="s">
        <v>11</v>
      </c>
      <c r="H18" s="19" t="s">
        <v>18</v>
      </c>
      <c r="I18" s="19" t="s">
        <v>60</v>
      </c>
      <c r="J18" s="19" t="s">
        <v>33</v>
      </c>
      <c r="K18" s="25" t="s">
        <v>15</v>
      </c>
      <c r="L18" s="19" t="s">
        <v>61</v>
      </c>
    </row>
    <row r="19" spans="1:12" s="13" customFormat="1" ht="51" x14ac:dyDescent="0.2">
      <c r="A19" s="23" t="str">
        <f>_xlfn.TEXTJOIN(" + ", TRUE, Données!A2:A4)</f>
        <v>APE + ATL + Volontaires</v>
      </c>
      <c r="B19" s="19" t="s">
        <v>83</v>
      </c>
      <c r="C19" s="29" t="s">
        <v>31</v>
      </c>
      <c r="D19" s="19" t="s">
        <v>62</v>
      </c>
      <c r="E19" s="21">
        <v>45985</v>
      </c>
      <c r="F19" s="21">
        <v>45989</v>
      </c>
      <c r="G19" s="19" t="s">
        <v>11</v>
      </c>
      <c r="H19" s="19" t="s">
        <v>18</v>
      </c>
      <c r="I19" s="19" t="s">
        <v>32</v>
      </c>
      <c r="J19" s="19" t="s">
        <v>33</v>
      </c>
      <c r="K19" s="25" t="s">
        <v>15</v>
      </c>
      <c r="L19" s="19" t="s">
        <v>63</v>
      </c>
    </row>
    <row r="20" spans="1:12" s="13" customFormat="1" ht="68" x14ac:dyDescent="0.2">
      <c r="A20" s="23" t="str">
        <f>_xlfn.TEXTJOIN(" + ", TRUE, Données!A2:A4)</f>
        <v>APE + ATL + Volontaires</v>
      </c>
      <c r="B20" s="19" t="s">
        <v>83</v>
      </c>
      <c r="C20" s="29" t="s">
        <v>31</v>
      </c>
      <c r="D20" s="19" t="s">
        <v>64</v>
      </c>
      <c r="E20" s="21">
        <v>45992</v>
      </c>
      <c r="F20" s="21">
        <v>45996</v>
      </c>
      <c r="G20" s="19" t="s">
        <v>11</v>
      </c>
      <c r="H20" s="19" t="s">
        <v>18</v>
      </c>
      <c r="I20" s="19" t="s">
        <v>32</v>
      </c>
      <c r="J20" s="19" t="s">
        <v>33</v>
      </c>
      <c r="K20" s="25" t="s">
        <v>15</v>
      </c>
      <c r="L20" s="19" t="s">
        <v>65</v>
      </c>
    </row>
    <row r="21" spans="1:12" s="13" customFormat="1" ht="68" x14ac:dyDescent="0.2">
      <c r="A21" s="19" t="str">
        <f>Données!A2</f>
        <v>APE</v>
      </c>
      <c r="B21" s="19" t="s">
        <v>83</v>
      </c>
      <c r="C21" s="29" t="s">
        <v>31</v>
      </c>
      <c r="D21" s="19" t="s">
        <v>66</v>
      </c>
      <c r="E21" s="21">
        <v>45992</v>
      </c>
      <c r="F21" s="21">
        <v>45993</v>
      </c>
      <c r="G21" s="19" t="s">
        <v>17</v>
      </c>
      <c r="H21" s="19" t="s">
        <v>35</v>
      </c>
      <c r="I21" s="19" t="s">
        <v>19</v>
      </c>
      <c r="J21" s="19" t="s">
        <v>20</v>
      </c>
      <c r="K21" s="22" t="s">
        <v>21</v>
      </c>
      <c r="L21" s="19" t="s">
        <v>67</v>
      </c>
    </row>
    <row r="22" spans="1:12" s="13" customFormat="1" ht="51" x14ac:dyDescent="0.2">
      <c r="A22" s="19" t="str">
        <f>Données!A2</f>
        <v>APE</v>
      </c>
      <c r="B22" s="19" t="s">
        <v>83</v>
      </c>
      <c r="C22" s="30" t="s">
        <v>112</v>
      </c>
      <c r="D22" s="19" t="s">
        <v>68</v>
      </c>
      <c r="E22" s="21">
        <v>45995</v>
      </c>
      <c r="F22" s="21">
        <v>45996</v>
      </c>
      <c r="G22" s="19" t="s">
        <v>17</v>
      </c>
      <c r="H22" s="19" t="s">
        <v>35</v>
      </c>
      <c r="I22" s="19" t="s">
        <v>19</v>
      </c>
      <c r="J22" s="19" t="s">
        <v>20</v>
      </c>
      <c r="K22" s="22" t="s">
        <v>21</v>
      </c>
      <c r="L22" s="19" t="s">
        <v>98</v>
      </c>
    </row>
    <row r="23" spans="1:12" s="13" customFormat="1" ht="51" x14ac:dyDescent="0.2">
      <c r="A23" s="19" t="str">
        <f>Données!A2</f>
        <v>APE</v>
      </c>
      <c r="B23" s="19" t="s">
        <v>83</v>
      </c>
      <c r="C23" s="32" t="s">
        <v>69</v>
      </c>
      <c r="D23" s="19" t="s">
        <v>70</v>
      </c>
      <c r="E23" s="21">
        <v>45999</v>
      </c>
      <c r="F23" s="21">
        <v>46000</v>
      </c>
      <c r="G23" s="19" t="s">
        <v>17</v>
      </c>
      <c r="H23" s="19" t="s">
        <v>35</v>
      </c>
      <c r="I23" s="19" t="s">
        <v>19</v>
      </c>
      <c r="J23" s="19" t="s">
        <v>20</v>
      </c>
      <c r="K23" s="22" t="s">
        <v>21</v>
      </c>
      <c r="L23" s="19" t="s">
        <v>71</v>
      </c>
    </row>
    <row r="24" spans="1:12" s="13" customFormat="1" ht="68" x14ac:dyDescent="0.2">
      <c r="A24" s="19" t="s">
        <v>86</v>
      </c>
      <c r="B24" s="19" t="s">
        <v>83</v>
      </c>
      <c r="C24" s="30" t="s">
        <v>110</v>
      </c>
      <c r="D24" s="19" t="s">
        <v>72</v>
      </c>
      <c r="E24" s="21">
        <v>46009</v>
      </c>
      <c r="F24" s="21">
        <v>46010</v>
      </c>
      <c r="G24" s="19" t="s">
        <v>17</v>
      </c>
      <c r="H24" s="19" t="s">
        <v>35</v>
      </c>
      <c r="I24" s="19" t="s">
        <v>19</v>
      </c>
      <c r="J24" s="19" t="s">
        <v>20</v>
      </c>
      <c r="K24" s="22" t="s">
        <v>21</v>
      </c>
      <c r="L24" s="19" t="s">
        <v>73</v>
      </c>
    </row>
    <row r="25" spans="1:12" s="13" customFormat="1" ht="34" x14ac:dyDescent="0.2">
      <c r="A25" s="19" t="str">
        <f>_xlfn.TEXTJOIN(" + ", TRUE, Données!A2:A4)</f>
        <v>APE + ATL + Volontaires</v>
      </c>
      <c r="B25" s="19" t="s">
        <v>84</v>
      </c>
      <c r="C25" s="20" t="s">
        <v>89</v>
      </c>
      <c r="D25" s="19" t="s">
        <v>74</v>
      </c>
      <c r="E25" s="19" t="s">
        <v>75</v>
      </c>
      <c r="F25" s="19" t="s">
        <v>75</v>
      </c>
      <c r="G25" s="19" t="s">
        <v>75</v>
      </c>
      <c r="H25" s="19" t="s">
        <v>76</v>
      </c>
      <c r="I25" s="19" t="s">
        <v>75</v>
      </c>
      <c r="J25" s="19" t="s">
        <v>77</v>
      </c>
      <c r="K25" s="22" t="s">
        <v>21</v>
      </c>
      <c r="L25" s="19"/>
    </row>
  </sheetData>
  <autoFilter ref="A2:L25" xr:uid="{45C82EA1-1C02-DE48-A37F-E1BE09DDFE5B}"/>
  <dataValidations count="1">
    <dataValidation type="date" showInputMessage="1" showErrorMessage="1" sqref="F6:F23 E7:E23 E3:F5 E24:F25" xr:uid="{995F3FD1-3C84-014D-AE73-C7D37B522518}">
      <formula1>45658</formula1>
      <formula2>46022</formula2>
    </dataValidation>
  </dataValidations>
  <hyperlinks>
    <hyperlink ref="K3" r:id="rId1" xr:uid="{76EA052E-03C9-A34A-9D41-DCA94722044D}"/>
    <hyperlink ref="K17" r:id="rId2" display="Détails [ offre 2025]" xr:uid="{FEBAE367-49ED-4C42-BEF7-1278B86F866D}"/>
    <hyperlink ref="K7" r:id="rId3" xr:uid="{CC013EEA-7CA5-9642-9C03-BC0ED8C3BC70}"/>
    <hyperlink ref="K12" r:id="rId4" xr:uid="{6AFB11F7-3D36-4543-85F7-F4F67472A0B6}"/>
    <hyperlink ref="K13" r:id="rId5" xr:uid="{6BE670C1-F32E-EC40-8612-C7FAF4A1AA39}"/>
    <hyperlink ref="K8" r:id="rId6" xr:uid="{C6B6493B-E98A-8C48-ACC6-B3069E8675F8}"/>
    <hyperlink ref="K9" r:id="rId7" xr:uid="{0022BD20-F8DA-5E4F-BFA7-B9D23676ECD5}"/>
    <hyperlink ref="K11" r:id="rId8" xr:uid="{C6F663EC-7239-8B45-8B6D-C3A3E61B8676}"/>
    <hyperlink ref="K14" r:id="rId9" xr:uid="{A093E913-683F-7E45-92F6-BB159C636B33}"/>
    <hyperlink ref="K15" r:id="rId10" xr:uid="{0B368364-8428-464D-90E6-AF4934B0C75C}"/>
    <hyperlink ref="K16" r:id="rId11" xr:uid="{44000C76-A95B-324B-8977-2C7CB271AE2F}"/>
    <hyperlink ref="K21" r:id="rId12" xr:uid="{14C165FA-38AC-1A45-B27D-BCC53EB99D44}"/>
    <hyperlink ref="K22" r:id="rId13" xr:uid="{56295B25-423B-374F-ADB0-BD7E32E19C0A}"/>
    <hyperlink ref="K23" r:id="rId14" xr:uid="{20D6C84F-6320-F24E-B668-A249EA3FEB51}"/>
    <hyperlink ref="K24" r:id="rId15" xr:uid="{0622F029-EE2E-D64F-B37D-5AA117902E64}"/>
    <hyperlink ref="K25" r:id="rId16" xr:uid="{646C8806-9067-2043-9778-D296739B57E3}"/>
    <hyperlink ref="K6" r:id="rId17" xr:uid="{1515AFCE-1AED-434B-A362-DDABFC9F17DE}"/>
    <hyperlink ref="K10" r:id="rId18" xr:uid="{F9E2386D-B0CE-4D53-8F2F-07A7141FDD37}"/>
    <hyperlink ref="K18" r:id="rId19" xr:uid="{C413E842-34CF-4D3B-B318-70861702D651}"/>
    <hyperlink ref="K19" r:id="rId20" xr:uid="{26568F7C-24C6-4B23-81E3-FAB2EF76CCCD}"/>
    <hyperlink ref="K20" r:id="rId21" xr:uid="{DAB62CF4-D970-40F2-88E7-6AD8891EFA2F}"/>
    <hyperlink ref="K4" r:id="rId22" xr:uid="{C66FC37E-2676-4C5F-B23D-655CDE3E512A}"/>
    <hyperlink ref="K5" r:id="rId23" xr:uid="{7FF19207-9F18-4BEA-94D4-7B29A567A405}"/>
  </hyperlinks>
  <pageMargins left="0.25" right="0.25" top="0.75" bottom="0.75" header="0.3" footer="0.3"/>
  <pageSetup paperSize="9" scale="45" fitToHeight="0" orientation="landscape" horizontalDpi="0" verticalDpi="0"/>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2F3F-71D4-9A4E-A9DD-38736A418332}">
  <dimension ref="A1:C15"/>
  <sheetViews>
    <sheetView workbookViewId="0">
      <selection activeCell="A2" sqref="A2"/>
    </sheetView>
  </sheetViews>
  <sheetFormatPr baseColWidth="10" defaultRowHeight="16" x14ac:dyDescent="0.2"/>
  <cols>
    <col min="1" max="1" width="18.5" customWidth="1"/>
    <col min="2" max="2" width="27.5" customWidth="1"/>
    <col min="3" max="3" width="70" customWidth="1"/>
  </cols>
  <sheetData>
    <row r="1" spans="1:3" x14ac:dyDescent="0.2">
      <c r="A1" s="2" t="s">
        <v>93</v>
      </c>
      <c r="B1" s="2" t="s">
        <v>92</v>
      </c>
      <c r="C1" s="2" t="s">
        <v>91</v>
      </c>
    </row>
    <row r="2" spans="1:3" x14ac:dyDescent="0.2">
      <c r="A2" s="1" t="s">
        <v>86</v>
      </c>
      <c r="B2" t="s">
        <v>82</v>
      </c>
      <c r="C2" s="3" t="s">
        <v>89</v>
      </c>
    </row>
    <row r="3" spans="1:3" x14ac:dyDescent="0.2">
      <c r="A3" s="1" t="s">
        <v>22</v>
      </c>
      <c r="B3" t="s">
        <v>83</v>
      </c>
      <c r="C3" t="s">
        <v>90</v>
      </c>
    </row>
    <row r="4" spans="1:3" x14ac:dyDescent="0.2">
      <c r="A4" s="1" t="s">
        <v>81</v>
      </c>
      <c r="B4" t="s">
        <v>84</v>
      </c>
      <c r="C4" t="s">
        <v>30</v>
      </c>
    </row>
    <row r="5" spans="1:3" x14ac:dyDescent="0.2">
      <c r="A5" s="1" t="s">
        <v>78</v>
      </c>
      <c r="B5" t="s">
        <v>85</v>
      </c>
      <c r="C5" t="s">
        <v>39</v>
      </c>
    </row>
    <row r="6" spans="1:3" x14ac:dyDescent="0.2">
      <c r="A6" s="1" t="s">
        <v>79</v>
      </c>
      <c r="C6" t="s">
        <v>37</v>
      </c>
    </row>
    <row r="7" spans="1:3" x14ac:dyDescent="0.2">
      <c r="A7" s="1" t="s">
        <v>80</v>
      </c>
      <c r="C7" t="s">
        <v>31</v>
      </c>
    </row>
    <row r="8" spans="1:3" x14ac:dyDescent="0.2">
      <c r="A8" s="1" t="s">
        <v>99</v>
      </c>
      <c r="C8" t="s">
        <v>24</v>
      </c>
    </row>
    <row r="9" spans="1:3" x14ac:dyDescent="0.2">
      <c r="C9" t="s">
        <v>69</v>
      </c>
    </row>
    <row r="10" spans="1:3" x14ac:dyDescent="0.2">
      <c r="A10" s="1"/>
      <c r="C10" t="s">
        <v>34</v>
      </c>
    </row>
    <row r="11" spans="1:3" x14ac:dyDescent="0.2">
      <c r="A11" s="1"/>
      <c r="C11" t="s">
        <v>87</v>
      </c>
    </row>
    <row r="12" spans="1:3" x14ac:dyDescent="0.2">
      <c r="A12" s="1"/>
      <c r="C12" t="s">
        <v>88</v>
      </c>
    </row>
    <row r="13" spans="1:3" x14ac:dyDescent="0.2">
      <c r="C13" t="s">
        <v>27</v>
      </c>
    </row>
    <row r="14" spans="1:3" x14ac:dyDescent="0.2">
      <c r="A14" s="1"/>
    </row>
    <row r="15" spans="1:3" x14ac:dyDescent="0.2">
      <c r="A15"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vt:lpstr>
      <vt:lpstr>Données</vt:lpstr>
      <vt:lpstr>Liste!Zone_d_impression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Voyages d'étude et soutien à la mobilité individuelle (2025)</dc:title>
  <dc:subject/>
  <dc:creator>ONE</dc:creator>
  <cp:keywords/>
  <dc:description/>
  <cp:lastModifiedBy>Microsoft Office User</cp:lastModifiedBy>
  <cp:lastPrinted>2025-08-06T11:55:29Z</cp:lastPrinted>
  <dcterms:created xsi:type="dcterms:W3CDTF">2025-02-04T07:09:32Z</dcterms:created>
  <dcterms:modified xsi:type="dcterms:W3CDTF">2025-08-06T12:05:23Z</dcterms:modified>
  <cp:category/>
</cp:coreProperties>
</file>